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01'!$A$2:$H$81</definedName>
  </definedNames>
  <calcPr fullCalcOnLoad="1"/>
</workbook>
</file>

<file path=xl/sharedStrings.xml><?xml version="1.0" encoding="utf-8"?>
<sst xmlns="http://schemas.openxmlformats.org/spreadsheetml/2006/main" count="89" uniqueCount="82">
  <si>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</si>
  <si>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</si>
  <si>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</si>
  <si>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</si>
  <si>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</si>
  <si>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</si>
  <si>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</si>
  <si>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</si>
  <si>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</si>
  <si>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</si>
  <si>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</si>
  <si>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</si>
  <si>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</si>
  <si>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</si>
  <si>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</si>
  <si>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</si>
  <si>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</si>
  <si>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</si>
  <si>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</si>
  <si>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</si>
  <si>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</si>
  <si>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</si>
  <si>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</si>
  <si>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</si>
  <si>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</si>
  <si>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</si>
  <si>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</si>
  <si>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</si>
  <si>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</si>
  <si>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</si>
  <si>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</si>
  <si>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</si>
  <si>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</si>
  <si>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</si>
  <si>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</si>
  <si>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</si>
  <si>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</si>
  <si>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</si>
  <si>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</si>
  <si>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</si>
  <si>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</si>
  <si>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</si>
  <si>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</si>
  <si>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</si>
  <si>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</si>
  <si>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</si>
  <si>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</si>
  <si>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</si>
  <si>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</si>
  <si>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</si>
  <si>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</si>
  <si>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</si>
  <si>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</si>
  <si>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</si>
  <si>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</si>
  <si>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</si>
  <si>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</si>
  <si>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</si>
  <si>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</si>
  <si>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</si>
  <si>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</si>
  <si>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</si>
  <si>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</si>
  <si>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</si>
  <si>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</si>
  <si>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</si>
  <si>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</si>
  <si>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</si>
  <si>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</si>
  <si>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</si>
  <si>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</si>
  <si>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</si>
  <si>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</si>
  <si>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</si>
  <si>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</si>
  <si>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Diesel 2 (50 PPM) Imp.</t>
  </si>
  <si>
    <t>Diesel Marino/Marine Fuel Oil</t>
  </si>
  <si>
    <t>I.F.O. / M.G.O.</t>
  </si>
  <si>
    <t>Fuel Oil</t>
  </si>
  <si>
    <t>Residuo de Vacio</t>
  </si>
  <si>
    <t>NOVIEMBRE 2020</t>
  </si>
  <si>
    <t>Nafta Craqueada de Importación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</si>
</sst>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  <numFmt numFmtId="187" formatCode="_ * #,##0.000_ ;_ * \-#,##0.000_ ;_ * &quot;-&quot;??_ ;_ @_ "/>
    <numFmt numFmtId="188" formatCode="_-* #,##0.00\ _p_t_a_-;\-* #,##0.00\ _p_t_a_-;_-* &quot;-&quot;??\ _p_t_a_-;_-@_-"/>
    <numFmt numFmtId="189" formatCode="_-* #,##0.000\ _p_t_a_-;\-* #,##0.0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6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27" xfId="95" applyNumberFormat="1" applyFont="1" applyFill="1" applyBorder="1" applyAlignment="1">
      <alignment vertical="center"/>
      <protection/>
    </xf>
    <xf numFmtId="43" fontId="4" fillId="0" borderId="28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3" fillId="0" borderId="30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5" fillId="0" borderId="22" xfId="95" applyNumberFormat="1" applyFont="1" applyFill="1" applyBorder="1">
      <alignment/>
      <protection/>
    </xf>
    <xf numFmtId="43" fontId="3" fillId="0" borderId="31" xfId="95" applyNumberFormat="1" applyFont="1" applyFill="1" applyBorder="1">
      <alignment/>
      <protection/>
    </xf>
    <xf numFmtId="43" fontId="3" fillId="55" borderId="32" xfId="96" applyNumberFormat="1" applyFont="1" applyFill="1" applyBorder="1" applyAlignment="1">
      <alignment horizontal="center"/>
      <protection/>
    </xf>
    <xf numFmtId="43" fontId="3" fillId="0" borderId="0" xfId="95" applyNumberFormat="1" applyFont="1" applyFill="1" applyBorder="1">
      <alignment/>
      <protection/>
    </xf>
    <xf numFmtId="43" fontId="3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33" xfId="89" applyNumberFormat="1" applyFont="1" applyFill="1" applyBorder="1" applyAlignment="1">
      <alignment horizontal="center" vertical="center"/>
    </xf>
    <xf numFmtId="179" fontId="4" fillId="0" borderId="26" xfId="87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171" fontId="3" fillId="55" borderId="34" xfId="96" applyNumberFormat="1" applyFont="1" applyFill="1" applyBorder="1" applyAlignment="1">
      <alignment horizontal="center" vertical="center"/>
      <protection/>
    </xf>
    <xf numFmtId="171" fontId="3" fillId="55" borderId="34" xfId="88" applyNumberFormat="1" applyFont="1" applyFill="1" applyBorder="1" applyAlignment="1">
      <alignment horizontal="center" vertical="center"/>
    </xf>
    <xf numFmtId="171" fontId="3" fillId="55" borderId="21" xfId="88" applyNumberFormat="1" applyFont="1" applyFill="1" applyBorder="1" applyAlignment="1">
      <alignment horizontal="center" vertical="center"/>
    </xf>
    <xf numFmtId="43" fontId="5" fillId="0" borderId="31" xfId="95" applyNumberFormat="1" applyFont="1" applyFill="1" applyBorder="1">
      <alignment/>
      <protection/>
    </xf>
    <xf numFmtId="43" fontId="4" fillId="0" borderId="32" xfId="89" applyNumberFormat="1" applyFont="1" applyFill="1" applyBorder="1" applyAlignment="1">
      <alignment horizontal="center" vertical="center"/>
    </xf>
    <xf numFmtId="43" fontId="4" fillId="0" borderId="33" xfId="89" applyNumberFormat="1" applyFont="1" applyFill="1" applyBorder="1" applyAlignment="1">
      <alignment horizontal="center" vertical="center"/>
    </xf>
    <xf numFmtId="43" fontId="6" fillId="0" borderId="0" xfId="87" applyNumberFormat="1" applyFont="1" applyFill="1" applyBorder="1" applyAlignment="1">
      <alignment horizontal="center" vertical="center"/>
    </xf>
    <xf numFmtId="43" fontId="6" fillId="0" borderId="0" xfId="89" applyNumberFormat="1" applyFont="1" applyFill="1" applyBorder="1" applyAlignment="1">
      <alignment horizontal="center" vertical="center"/>
    </xf>
    <xf numFmtId="43" fontId="4" fillId="0" borderId="35" xfId="88" applyNumberFormat="1" applyFont="1" applyFill="1" applyBorder="1" applyAlignment="1">
      <alignment horizontal="center" vertical="center"/>
    </xf>
    <xf numFmtId="43" fontId="3" fillId="0" borderId="36" xfId="87" applyNumberFormat="1" applyFont="1" applyFill="1" applyBorder="1" applyAlignment="1">
      <alignment horizontal="center" vertical="center"/>
    </xf>
    <xf numFmtId="43" fontId="4" fillId="0" borderId="37" xfId="88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8" applyNumberFormat="1" applyFont="1" applyFill="1" applyBorder="1" applyAlignment="1">
      <alignment horizontal="center" vertical="center"/>
    </xf>
    <xf numFmtId="43" fontId="3" fillId="0" borderId="40" xfId="87" applyNumberFormat="1" applyFont="1" applyFill="1" applyBorder="1" applyAlignment="1">
      <alignment horizontal="center" vertical="center"/>
    </xf>
    <xf numFmtId="43" fontId="3" fillId="0" borderId="41" xfId="87" applyNumberFormat="1" applyFont="1" applyFill="1" applyBorder="1" applyAlignment="1">
      <alignment horizontal="center" vertical="center"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42" xfId="87" applyNumberFormat="1" applyFont="1" applyFill="1" applyBorder="1" applyAlignment="1">
      <alignment horizontal="center" vertical="center"/>
    </xf>
    <xf numFmtId="43" fontId="4" fillId="0" borderId="35" xfId="87" applyNumberFormat="1" applyFont="1" applyFill="1" applyBorder="1" applyAlignment="1">
      <alignment horizontal="center" vertical="center"/>
    </xf>
    <xf numFmtId="43" fontId="4" fillId="0" borderId="43" xfId="87" applyNumberFormat="1" applyFont="1" applyFill="1" applyBorder="1" applyAlignment="1">
      <alignment horizontal="center" vertical="center"/>
    </xf>
    <xf numFmtId="43" fontId="4" fillId="0" borderId="37" xfId="87" applyNumberFormat="1" applyFont="1" applyFill="1" applyBorder="1" applyAlignment="1">
      <alignment horizontal="center" vertical="center"/>
    </xf>
    <xf numFmtId="43" fontId="4" fillId="0" borderId="44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171" fontId="3" fillId="55" borderId="46" xfId="96" applyNumberFormat="1" applyFont="1" applyFill="1" applyBorder="1" applyAlignment="1">
      <alignment horizontal="center" vertical="center"/>
      <protection/>
    </xf>
    <xf numFmtId="43" fontId="5" fillId="0" borderId="30" xfId="95" applyNumberFormat="1" applyFont="1" applyFill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1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  <xf numFmtId="43" fontId="4" fillId="0" borderId="47" xfId="87" applyNumberFormat="1" applyFont="1" applyFill="1" applyBorder="1" applyAlignment="1">
      <alignment horizontal="center" vertical="center"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2"/>
  <sheetViews>
    <sheetView showGridLines="0" tabSelected="1" zoomScale="85" zoomScaleNormal="85" zoomScaleSheetLayoutView="100" zoomScalePageLayoutView="0" workbookViewId="0" topLeftCell="A1">
      <selection activeCell="J6" sqref="J6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68" t="s">
        <v>0</v>
      </c>
      <c r="B3" s="68"/>
      <c r="C3" s="68"/>
      <c r="D3" s="68"/>
      <c r="E3" s="68"/>
      <c r="F3" s="68"/>
      <c r="G3" s="68"/>
      <c r="H3" s="68"/>
    </row>
    <row r="4" spans="1:8" ht="12.75">
      <c r="A4" s="69" t="s">
        <v>80</v>
      </c>
      <c r="B4" s="69"/>
      <c r="C4" s="69"/>
      <c r="D4" s="69"/>
      <c r="E4" s="69"/>
      <c r="F4" s="69"/>
      <c r="G4" s="69"/>
      <c r="H4" s="69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0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1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46">
        <v>712.113</v>
      </c>
      <c r="C8" s="39">
        <v>338.17</v>
      </c>
      <c r="D8" s="47">
        <v>43.927</v>
      </c>
      <c r="E8" s="39">
        <v>5.212</v>
      </c>
      <c r="F8" s="39"/>
      <c r="G8" s="11">
        <f>1316.79-84.56</f>
        <v>1232.23</v>
      </c>
      <c r="H8" s="12">
        <f>SUM(B8:G8)</f>
        <v>2331.652</v>
      </c>
      <c r="I8" s="4"/>
    </row>
    <row r="9" spans="1:9" ht="13.5" thickBot="1">
      <c r="A9" s="13" t="s">
        <v>10</v>
      </c>
      <c r="B9" s="48"/>
      <c r="C9" s="14"/>
      <c r="D9" s="49"/>
      <c r="E9" s="49"/>
      <c r="F9" s="15"/>
      <c r="G9" s="14"/>
      <c r="H9" s="16"/>
      <c r="I9" s="4"/>
    </row>
    <row r="10" spans="1:9" ht="12.75">
      <c r="A10" s="17" t="s">
        <v>11</v>
      </c>
      <c r="B10" s="50">
        <v>182.503</v>
      </c>
      <c r="C10" s="18">
        <v>28.868</v>
      </c>
      <c r="D10" s="18">
        <v>29.305</v>
      </c>
      <c r="E10" s="41">
        <v>0.003</v>
      </c>
      <c r="F10" s="18"/>
      <c r="G10" s="19"/>
      <c r="H10" s="51">
        <f aca="true" t="shared" si="0" ref="H10:H42">SUM(B10:G10)</f>
        <v>240.67899999999997</v>
      </c>
      <c r="I10" s="4"/>
    </row>
    <row r="11" spans="1:9" ht="12.75">
      <c r="A11" s="20" t="s">
        <v>12</v>
      </c>
      <c r="B11" s="52"/>
      <c r="C11" s="21">
        <v>2.583</v>
      </c>
      <c r="D11" s="21"/>
      <c r="E11" s="40"/>
      <c r="F11" s="21"/>
      <c r="G11" s="22"/>
      <c r="H11" s="53">
        <f t="shared" si="0"/>
        <v>2.583</v>
      </c>
      <c r="I11" s="4"/>
    </row>
    <row r="12" spans="1:9" ht="12.75">
      <c r="A12" s="20" t="s">
        <v>13</v>
      </c>
      <c r="B12" s="52">
        <v>1.328</v>
      </c>
      <c r="C12" s="21"/>
      <c r="D12" s="21"/>
      <c r="E12" s="40"/>
      <c r="F12" s="21"/>
      <c r="G12" s="22"/>
      <c r="H12" s="53">
        <f t="shared" si="0"/>
        <v>1.328</v>
      </c>
      <c r="I12" s="4"/>
    </row>
    <row r="13" spans="1:9" ht="12.75">
      <c r="A13" s="20" t="s">
        <v>14</v>
      </c>
      <c r="B13" s="52"/>
      <c r="C13" s="21"/>
      <c r="D13" s="21"/>
      <c r="E13" s="40"/>
      <c r="F13" s="21"/>
      <c r="G13" s="22"/>
      <c r="H13" s="53">
        <f t="shared" si="0"/>
        <v>0</v>
      </c>
      <c r="I13" s="4"/>
    </row>
    <row r="14" spans="1:9" ht="12.75">
      <c r="A14" s="20" t="s">
        <v>15</v>
      </c>
      <c r="B14" s="52"/>
      <c r="C14" s="21"/>
      <c r="D14" s="21"/>
      <c r="E14" s="40"/>
      <c r="F14" s="21"/>
      <c r="G14" s="22"/>
      <c r="H14" s="53">
        <f t="shared" si="0"/>
        <v>0</v>
      </c>
      <c r="I14" s="4"/>
    </row>
    <row r="15" spans="1:9" ht="12.75">
      <c r="A15" s="20" t="s">
        <v>16</v>
      </c>
      <c r="B15" s="52"/>
      <c r="C15" s="21"/>
      <c r="D15" s="21"/>
      <c r="E15" s="40"/>
      <c r="F15" s="21"/>
      <c r="G15" s="22"/>
      <c r="H15" s="53">
        <f t="shared" si="0"/>
        <v>0</v>
      </c>
      <c r="I15" s="4"/>
    </row>
    <row r="16" spans="1:9" ht="12.75">
      <c r="A16" s="20" t="s">
        <v>17</v>
      </c>
      <c r="B16" s="52">
        <v>0.64</v>
      </c>
      <c r="C16" s="21">
        <v>55.271</v>
      </c>
      <c r="D16" s="21">
        <v>77.038</v>
      </c>
      <c r="E16" s="40">
        <v>0.003</v>
      </c>
      <c r="F16" s="21"/>
      <c r="G16" s="22"/>
      <c r="H16" s="53">
        <f t="shared" si="0"/>
        <v>132.952</v>
      </c>
      <c r="I16" s="4"/>
    </row>
    <row r="17" spans="1:9" ht="12.75">
      <c r="A17" s="20" t="s">
        <v>18</v>
      </c>
      <c r="B17" s="52">
        <v>1.135</v>
      </c>
      <c r="C17" s="21">
        <v>46.458</v>
      </c>
      <c r="D17" s="21"/>
      <c r="E17" s="21"/>
      <c r="F17" s="21"/>
      <c r="G17" s="22">
        <f>45.99+5.12</f>
        <v>51.11</v>
      </c>
      <c r="H17" s="53">
        <f t="shared" si="0"/>
        <v>98.703</v>
      </c>
      <c r="I17" s="4"/>
    </row>
    <row r="18" spans="1:9" ht="12.75">
      <c r="A18" s="20" t="s">
        <v>19</v>
      </c>
      <c r="B18" s="52"/>
      <c r="C18" s="21"/>
      <c r="D18" s="21"/>
      <c r="E18" s="21"/>
      <c r="F18" s="21"/>
      <c r="G18" s="22"/>
      <c r="H18" s="53">
        <f t="shared" si="0"/>
        <v>0</v>
      </c>
      <c r="I18" s="4"/>
    </row>
    <row r="19" spans="1:9" ht="12.75">
      <c r="A19" s="20" t="s">
        <v>20</v>
      </c>
      <c r="B19" s="52">
        <v>14.067</v>
      </c>
      <c r="C19" s="21">
        <v>52.368</v>
      </c>
      <c r="D19" s="21">
        <v>0.247</v>
      </c>
      <c r="E19" s="21">
        <v>0.19</v>
      </c>
      <c r="F19" s="21"/>
      <c r="G19" s="22">
        <v>84.56</v>
      </c>
      <c r="H19" s="53">
        <f>SUM(B19:G19)</f>
        <v>151.43200000000002</v>
      </c>
      <c r="I19" s="4"/>
    </row>
    <row r="20" spans="1:9" ht="12.75">
      <c r="A20" s="20" t="s">
        <v>21</v>
      </c>
      <c r="B20" s="52">
        <v>0.014</v>
      </c>
      <c r="C20" s="21"/>
      <c r="D20" s="21"/>
      <c r="E20" s="21"/>
      <c r="F20" s="21"/>
      <c r="G20" s="22"/>
      <c r="H20" s="53">
        <f>SUM(B20:G20)</f>
        <v>0.014</v>
      </c>
      <c r="I20" s="4"/>
    </row>
    <row r="21" spans="1:9" ht="12.75">
      <c r="A21" s="20" t="s">
        <v>22</v>
      </c>
      <c r="B21" s="52"/>
      <c r="C21" s="21"/>
      <c r="D21" s="21"/>
      <c r="E21" s="21"/>
      <c r="F21" s="21"/>
      <c r="G21" s="22"/>
      <c r="H21" s="53">
        <f>SUM(B21:G21)</f>
        <v>0</v>
      </c>
      <c r="I21" s="4"/>
    </row>
    <row r="22" spans="1:9" ht="12.75">
      <c r="A22" s="20" t="s">
        <v>23</v>
      </c>
      <c r="B22" s="52">
        <v>1.13</v>
      </c>
      <c r="C22" s="21">
        <v>0.043</v>
      </c>
      <c r="D22" s="21"/>
      <c r="E22" s="21"/>
      <c r="F22" s="21"/>
      <c r="G22" s="22"/>
      <c r="H22" s="53">
        <f aca="true" t="shared" si="1" ref="H22:H32">SUM(B22:G22)</f>
        <v>1.1729999999999998</v>
      </c>
      <c r="I22" s="4"/>
    </row>
    <row r="23" spans="1:9" ht="12.75">
      <c r="A23" s="20" t="s">
        <v>24</v>
      </c>
      <c r="B23" s="52">
        <v>1.124</v>
      </c>
      <c r="C23" s="21"/>
      <c r="D23" s="21"/>
      <c r="E23" s="21"/>
      <c r="F23" s="21"/>
      <c r="G23" s="22">
        <v>260.65</v>
      </c>
      <c r="H23" s="53">
        <f t="shared" si="1"/>
        <v>261.774</v>
      </c>
      <c r="I23" s="4"/>
    </row>
    <row r="24" spans="1:9" ht="12.75">
      <c r="A24" s="20" t="s">
        <v>79</v>
      </c>
      <c r="B24" s="52"/>
      <c r="C24" s="21"/>
      <c r="D24" s="21"/>
      <c r="E24" s="21"/>
      <c r="F24" s="21"/>
      <c r="G24" s="22"/>
      <c r="H24" s="53">
        <f t="shared" si="1"/>
        <v>0</v>
      </c>
      <c r="I24" s="4"/>
    </row>
    <row r="25" spans="1:9" ht="12.75">
      <c r="A25" s="20" t="s">
        <v>25</v>
      </c>
      <c r="B25" s="52"/>
      <c r="C25" s="21"/>
      <c r="D25" s="21"/>
      <c r="E25" s="21"/>
      <c r="F25" s="21"/>
      <c r="G25" s="22"/>
      <c r="H25" s="53">
        <f t="shared" si="1"/>
        <v>0</v>
      </c>
      <c r="I25" s="4"/>
    </row>
    <row r="26" spans="1:9" ht="12.75">
      <c r="A26" s="20" t="s">
        <v>26</v>
      </c>
      <c r="B26" s="52"/>
      <c r="C26" s="21"/>
      <c r="D26" s="21"/>
      <c r="E26" s="21"/>
      <c r="F26" s="21"/>
      <c r="G26" s="22"/>
      <c r="H26" s="53">
        <f>SUM(B26:G26)</f>
        <v>0</v>
      </c>
      <c r="I26" s="4"/>
    </row>
    <row r="27" spans="1:9" ht="12.75">
      <c r="A27" s="20" t="s">
        <v>27</v>
      </c>
      <c r="B27" s="52"/>
      <c r="C27" s="21"/>
      <c r="D27" s="21"/>
      <c r="E27" s="21"/>
      <c r="F27" s="21"/>
      <c r="G27" s="22">
        <v>17.72</v>
      </c>
      <c r="H27" s="53">
        <f>SUM(B27:G27)</f>
        <v>17.72</v>
      </c>
      <c r="I27" s="4"/>
    </row>
    <row r="28" spans="1:9" ht="12.75">
      <c r="A28" s="20" t="s">
        <v>28</v>
      </c>
      <c r="B28" s="52">
        <v>0.261</v>
      </c>
      <c r="C28" s="21"/>
      <c r="D28" s="21"/>
      <c r="E28" s="21"/>
      <c r="F28" s="21"/>
      <c r="G28" s="22"/>
      <c r="H28" s="53">
        <f t="shared" si="1"/>
        <v>0.261</v>
      </c>
      <c r="I28" s="23"/>
    </row>
    <row r="29" spans="1:9" ht="12.75">
      <c r="A29" s="20" t="s">
        <v>29</v>
      </c>
      <c r="B29" s="52">
        <v>0.262</v>
      </c>
      <c r="C29" s="21"/>
      <c r="D29" s="21"/>
      <c r="E29" s="21"/>
      <c r="F29" s="21"/>
      <c r="G29" s="22"/>
      <c r="H29" s="53">
        <f t="shared" si="1"/>
        <v>0.262</v>
      </c>
      <c r="I29" s="23"/>
    </row>
    <row r="30" spans="1:9" ht="12.75">
      <c r="A30" s="20" t="s">
        <v>30</v>
      </c>
      <c r="B30" s="52"/>
      <c r="C30" s="21"/>
      <c r="D30" s="21"/>
      <c r="E30" s="21"/>
      <c r="F30" s="21"/>
      <c r="G30" s="22"/>
      <c r="H30" s="53">
        <f t="shared" si="1"/>
        <v>0</v>
      </c>
      <c r="I30" s="23"/>
    </row>
    <row r="31" spans="1:9" ht="12.75">
      <c r="A31" s="20" t="s">
        <v>78</v>
      </c>
      <c r="B31" s="52"/>
      <c r="C31" s="21"/>
      <c r="D31" s="21"/>
      <c r="E31" s="21"/>
      <c r="F31" s="21"/>
      <c r="G31" s="22">
        <v>122.75</v>
      </c>
      <c r="H31" s="53">
        <f t="shared" si="1"/>
        <v>122.75</v>
      </c>
      <c r="I31" s="23"/>
    </row>
    <row r="32" spans="1:9" ht="12.75">
      <c r="A32" s="20" t="s">
        <v>31</v>
      </c>
      <c r="B32" s="52">
        <v>0.297</v>
      </c>
      <c r="C32" s="21"/>
      <c r="D32" s="21"/>
      <c r="E32" s="21"/>
      <c r="F32" s="21"/>
      <c r="G32" s="22"/>
      <c r="H32" s="53">
        <f t="shared" si="1"/>
        <v>0.297</v>
      </c>
      <c r="I32" s="23"/>
    </row>
    <row r="33" spans="1:9" ht="12.75">
      <c r="A33" s="20" t="s">
        <v>32</v>
      </c>
      <c r="B33" s="52"/>
      <c r="C33" s="21"/>
      <c r="D33" s="21"/>
      <c r="E33" s="21"/>
      <c r="F33" s="21"/>
      <c r="G33" s="22"/>
      <c r="H33" s="53">
        <f t="shared" si="0"/>
        <v>0</v>
      </c>
      <c r="I33" s="23"/>
    </row>
    <row r="34" spans="1:9" ht="12.75">
      <c r="A34" s="20" t="s">
        <v>33</v>
      </c>
      <c r="B34" s="52">
        <v>4.032</v>
      </c>
      <c r="C34" s="21"/>
      <c r="D34" s="21"/>
      <c r="E34" s="21"/>
      <c r="F34" s="21"/>
      <c r="G34" s="22"/>
      <c r="H34" s="53">
        <f t="shared" si="0"/>
        <v>4.032</v>
      </c>
      <c r="I34" s="23"/>
    </row>
    <row r="35" spans="1:9" ht="12.75">
      <c r="A35" s="20" t="s">
        <v>34</v>
      </c>
      <c r="B35" s="52"/>
      <c r="C35" s="21"/>
      <c r="D35" s="21"/>
      <c r="E35" s="21"/>
      <c r="F35" s="21"/>
      <c r="G35" s="22"/>
      <c r="H35" s="53">
        <f t="shared" si="0"/>
        <v>0</v>
      </c>
      <c r="I35" s="23"/>
    </row>
    <row r="36" spans="1:9" ht="12.75">
      <c r="A36" s="20" t="s">
        <v>35</v>
      </c>
      <c r="B36" s="52"/>
      <c r="C36" s="21"/>
      <c r="D36" s="21"/>
      <c r="E36" s="21"/>
      <c r="F36" s="21"/>
      <c r="G36" s="22">
        <v>5.48</v>
      </c>
      <c r="H36" s="53">
        <f t="shared" si="0"/>
        <v>5.48</v>
      </c>
      <c r="I36" s="23"/>
    </row>
    <row r="37" spans="1:9" ht="12.75">
      <c r="A37" s="29" t="s">
        <v>62</v>
      </c>
      <c r="B37" s="52"/>
      <c r="C37" s="21"/>
      <c r="D37" s="21"/>
      <c r="E37" s="21"/>
      <c r="F37" s="21"/>
      <c r="G37" s="21"/>
      <c r="H37" s="16">
        <f>SUM(B37:G37)</f>
        <v>0</v>
      </c>
      <c r="I37" s="23"/>
    </row>
    <row r="38" spans="1:9" ht="12.75">
      <c r="A38" s="29" t="s">
        <v>63</v>
      </c>
      <c r="B38" s="52"/>
      <c r="C38" s="21"/>
      <c r="D38" s="21"/>
      <c r="E38" s="21"/>
      <c r="F38" s="21"/>
      <c r="G38" s="21"/>
      <c r="H38" s="16">
        <f>SUM(B38:G38)</f>
        <v>0</v>
      </c>
      <c r="I38" s="23"/>
    </row>
    <row r="39" spans="1:9" ht="12.75">
      <c r="A39" s="29" t="s">
        <v>64</v>
      </c>
      <c r="B39" s="52">
        <v>0.08</v>
      </c>
      <c r="C39" s="21">
        <v>0.23</v>
      </c>
      <c r="D39" s="21"/>
      <c r="E39" s="21"/>
      <c r="F39" s="21"/>
      <c r="G39" s="21"/>
      <c r="H39" s="16">
        <f>SUM(B39:G39)</f>
        <v>0.31</v>
      </c>
      <c r="I39" s="23"/>
    </row>
    <row r="40" spans="1:9" ht="12.75">
      <c r="A40" s="20" t="s">
        <v>36</v>
      </c>
      <c r="B40" s="52"/>
      <c r="C40" s="21"/>
      <c r="D40" s="21"/>
      <c r="E40" s="21"/>
      <c r="F40" s="21"/>
      <c r="G40" s="21">
        <v>0.99</v>
      </c>
      <c r="H40" s="53">
        <f t="shared" si="0"/>
        <v>0.99</v>
      </c>
      <c r="I40" s="23"/>
    </row>
    <row r="41" spans="1:9" ht="12.75">
      <c r="A41" s="20" t="s">
        <v>37</v>
      </c>
      <c r="B41" s="52"/>
      <c r="C41" s="21">
        <v>24.544</v>
      </c>
      <c r="D41" s="21">
        <v>50.332</v>
      </c>
      <c r="E41" s="21">
        <v>0.017</v>
      </c>
      <c r="F41" s="21"/>
      <c r="G41" s="72">
        <v>75.57</v>
      </c>
      <c r="H41" s="53">
        <f t="shared" si="0"/>
        <v>150.463</v>
      </c>
      <c r="I41" s="23"/>
    </row>
    <row r="42" spans="1:9" ht="13.5" thickBot="1">
      <c r="A42" s="24" t="s">
        <v>38</v>
      </c>
      <c r="B42" s="54"/>
      <c r="C42" s="25">
        <v>22.678</v>
      </c>
      <c r="D42" s="25"/>
      <c r="E42" s="25"/>
      <c r="F42" s="25"/>
      <c r="G42" s="26"/>
      <c r="H42" s="55">
        <f t="shared" si="0"/>
        <v>22.678</v>
      </c>
      <c r="I42" s="23"/>
    </row>
    <row r="43" spans="1:9" ht="13.5" thickBot="1">
      <c r="A43" s="27" t="s">
        <v>39</v>
      </c>
      <c r="B43" s="28"/>
      <c r="C43" s="28"/>
      <c r="D43" s="28"/>
      <c r="E43" s="28"/>
      <c r="F43" s="28"/>
      <c r="G43" s="28"/>
      <c r="H43" s="56"/>
      <c r="I43" s="23"/>
    </row>
    <row r="44" spans="1:9" ht="12.75">
      <c r="A44" s="29" t="s">
        <v>40</v>
      </c>
      <c r="B44" s="50">
        <v>25.27</v>
      </c>
      <c r="C44" s="18"/>
      <c r="D44" s="18"/>
      <c r="E44" s="18"/>
      <c r="F44" s="18"/>
      <c r="G44" s="18">
        <v>3.54</v>
      </c>
      <c r="H44" s="16">
        <f aca="true" t="shared" si="2" ref="H44:H67">SUM(B44:G44)</f>
        <v>28.81</v>
      </c>
      <c r="I44" s="23"/>
    </row>
    <row r="45" spans="1:9" ht="12.75">
      <c r="A45" s="29" t="s">
        <v>41</v>
      </c>
      <c r="B45" s="52"/>
      <c r="C45" s="21"/>
      <c r="D45" s="21"/>
      <c r="E45" s="21"/>
      <c r="F45" s="21"/>
      <c r="G45" s="21">
        <v>24.74</v>
      </c>
      <c r="H45" s="16">
        <f t="shared" si="2"/>
        <v>24.74</v>
      </c>
      <c r="I45" s="23"/>
    </row>
    <row r="46" spans="1:9" ht="12.75">
      <c r="A46" s="29" t="s">
        <v>42</v>
      </c>
      <c r="B46" s="52"/>
      <c r="C46" s="21">
        <v>10.877</v>
      </c>
      <c r="D46" s="21"/>
      <c r="E46" s="21"/>
      <c r="F46" s="21"/>
      <c r="G46" s="21">
        <v>61.06</v>
      </c>
      <c r="H46" s="16">
        <f t="shared" si="2"/>
        <v>71.937</v>
      </c>
      <c r="I46" s="23"/>
    </row>
    <row r="47" spans="1:9" ht="12.75">
      <c r="A47" s="29" t="s">
        <v>43</v>
      </c>
      <c r="B47" s="52">
        <v>6.137</v>
      </c>
      <c r="C47" s="21">
        <v>37.889</v>
      </c>
      <c r="D47" s="21"/>
      <c r="E47" s="21"/>
      <c r="F47" s="21"/>
      <c r="G47" s="21">
        <v>75.43</v>
      </c>
      <c r="H47" s="16">
        <f t="shared" si="2"/>
        <v>119.45600000000002</v>
      </c>
      <c r="I47" s="23"/>
    </row>
    <row r="48" spans="1:9" ht="12.75">
      <c r="A48" s="29" t="s">
        <v>44</v>
      </c>
      <c r="B48" s="52">
        <v>129.462</v>
      </c>
      <c r="C48" s="21">
        <v>90.688</v>
      </c>
      <c r="D48" s="21">
        <v>18.843</v>
      </c>
      <c r="E48" s="21">
        <v>2.654</v>
      </c>
      <c r="F48" s="21"/>
      <c r="G48" s="21">
        <v>233.62</v>
      </c>
      <c r="H48" s="16">
        <f t="shared" si="2"/>
        <v>475.26699999999994</v>
      </c>
      <c r="I48" s="23"/>
    </row>
    <row r="49" spans="1:9" ht="12.75">
      <c r="A49" s="29" t="s">
        <v>45</v>
      </c>
      <c r="B49" s="52">
        <v>99.539</v>
      </c>
      <c r="C49" s="21">
        <v>8.024</v>
      </c>
      <c r="D49" s="21">
        <v>25.951</v>
      </c>
      <c r="E49" s="21">
        <v>1.751</v>
      </c>
      <c r="F49" s="21"/>
      <c r="G49" s="21">
        <v>18.68</v>
      </c>
      <c r="H49" s="16">
        <f t="shared" si="2"/>
        <v>153.94500000000002</v>
      </c>
      <c r="I49" s="23"/>
    </row>
    <row r="50" spans="1:9" ht="12.75">
      <c r="A50" s="29" t="s">
        <v>46</v>
      </c>
      <c r="B50" s="52"/>
      <c r="C50" s="21"/>
      <c r="D50" s="21"/>
      <c r="E50" s="21"/>
      <c r="F50" s="21"/>
      <c r="G50" s="21"/>
      <c r="H50" s="16">
        <f t="shared" si="2"/>
        <v>0</v>
      </c>
      <c r="I50" s="23"/>
    </row>
    <row r="51" spans="1:9" ht="12.75">
      <c r="A51" s="29" t="s">
        <v>47</v>
      </c>
      <c r="B51" s="52"/>
      <c r="C51" s="21"/>
      <c r="D51" s="21"/>
      <c r="E51" s="21"/>
      <c r="F51" s="21"/>
      <c r="G51" s="21"/>
      <c r="H51" s="16">
        <f t="shared" si="2"/>
        <v>0</v>
      </c>
      <c r="I51" s="23"/>
    </row>
    <row r="52" spans="1:9" ht="12.75">
      <c r="A52" s="29" t="s">
        <v>48</v>
      </c>
      <c r="B52" s="52"/>
      <c r="C52" s="21"/>
      <c r="D52" s="21"/>
      <c r="E52" s="21"/>
      <c r="F52" s="21"/>
      <c r="G52" s="21"/>
      <c r="H52" s="16">
        <f t="shared" si="2"/>
        <v>0</v>
      </c>
      <c r="I52" s="23"/>
    </row>
    <row r="53" spans="1:9" ht="12.75">
      <c r="A53" s="29" t="s">
        <v>49</v>
      </c>
      <c r="B53" s="52">
        <v>237.862</v>
      </c>
      <c r="C53" s="21"/>
      <c r="D53" s="21">
        <v>10.727</v>
      </c>
      <c r="E53" s="21">
        <v>0.639</v>
      </c>
      <c r="F53" s="21"/>
      <c r="G53" s="21">
        <v>100.39</v>
      </c>
      <c r="H53" s="16">
        <f t="shared" si="2"/>
        <v>349.618</v>
      </c>
      <c r="I53" s="23"/>
    </row>
    <row r="54" spans="1:9" ht="12.75">
      <c r="A54" s="29" t="s">
        <v>50</v>
      </c>
      <c r="B54" s="52"/>
      <c r="C54" s="21"/>
      <c r="D54" s="21"/>
      <c r="E54" s="21"/>
      <c r="F54" s="21"/>
      <c r="G54" s="21"/>
      <c r="H54" s="16">
        <f t="shared" si="2"/>
        <v>0</v>
      </c>
      <c r="I54" s="23"/>
    </row>
    <row r="55" spans="1:9" ht="12.75">
      <c r="A55" s="29" t="s">
        <v>51</v>
      </c>
      <c r="B55" s="52"/>
      <c r="C55" s="21"/>
      <c r="D55" s="21"/>
      <c r="E55" s="21"/>
      <c r="F55" s="21"/>
      <c r="G55" s="21"/>
      <c r="H55" s="16">
        <f t="shared" si="2"/>
        <v>0</v>
      </c>
      <c r="I55" s="23"/>
    </row>
    <row r="56" spans="1:9" ht="12.75">
      <c r="A56" s="29" t="s">
        <v>52</v>
      </c>
      <c r="B56" s="52"/>
      <c r="C56" s="21"/>
      <c r="D56" s="21"/>
      <c r="E56" s="21"/>
      <c r="F56" s="21"/>
      <c r="G56" s="21"/>
      <c r="H56" s="16">
        <f t="shared" si="2"/>
        <v>0</v>
      </c>
      <c r="I56" s="23"/>
    </row>
    <row r="57" spans="1:9" ht="12.75">
      <c r="A57" s="29" t="s">
        <v>53</v>
      </c>
      <c r="B57" s="52">
        <v>3.048</v>
      </c>
      <c r="C57" s="21">
        <v>2.882</v>
      </c>
      <c r="D57" s="21">
        <v>58.789</v>
      </c>
      <c r="E57" s="21">
        <v>0.25</v>
      </c>
      <c r="F57" s="21"/>
      <c r="G57" s="21"/>
      <c r="H57" s="16">
        <f t="shared" si="2"/>
        <v>64.969</v>
      </c>
      <c r="I57" s="23"/>
    </row>
    <row r="58" spans="1:9" ht="12.75">
      <c r="A58" s="29" t="s">
        <v>54</v>
      </c>
      <c r="B58" s="52">
        <v>179.11</v>
      </c>
      <c r="C58" s="21">
        <v>153.757</v>
      </c>
      <c r="D58" s="21">
        <v>4.31</v>
      </c>
      <c r="E58" s="21">
        <v>2.414</v>
      </c>
      <c r="F58" s="21"/>
      <c r="G58" s="21">
        <v>522.79</v>
      </c>
      <c r="H58" s="16">
        <f t="shared" si="2"/>
        <v>862.381</v>
      </c>
      <c r="I58" s="23"/>
    </row>
    <row r="59" spans="1:9" ht="12.75">
      <c r="A59" s="29" t="s">
        <v>76</v>
      </c>
      <c r="B59" s="52">
        <v>45.194</v>
      </c>
      <c r="C59" s="21"/>
      <c r="D59" s="21"/>
      <c r="E59" s="21"/>
      <c r="F59" s="21"/>
      <c r="G59" s="21"/>
      <c r="H59" s="16">
        <f t="shared" si="2"/>
        <v>45.194</v>
      </c>
      <c r="I59" s="23"/>
    </row>
    <row r="60" spans="1:9" ht="12.75">
      <c r="A60" s="29" t="s">
        <v>77</v>
      </c>
      <c r="B60" s="52">
        <v>0.649</v>
      </c>
      <c r="C60" s="21">
        <v>21.903</v>
      </c>
      <c r="D60" s="21"/>
      <c r="E60" s="21"/>
      <c r="F60" s="21"/>
      <c r="G60" s="21"/>
      <c r="H60" s="16">
        <f t="shared" si="2"/>
        <v>22.552</v>
      </c>
      <c r="I60" s="23"/>
    </row>
    <row r="61" spans="1:9" ht="12.75">
      <c r="A61" s="29" t="s">
        <v>55</v>
      </c>
      <c r="B61" s="52"/>
      <c r="C61" s="21">
        <v>0.182</v>
      </c>
      <c r="D61" s="21"/>
      <c r="E61" s="21"/>
      <c r="F61" s="21"/>
      <c r="G61" s="21"/>
      <c r="H61" s="16">
        <f t="shared" si="2"/>
        <v>0.182</v>
      </c>
      <c r="I61" s="23"/>
    </row>
    <row r="62" spans="1:9" ht="12.75">
      <c r="A62" s="29" t="s">
        <v>56</v>
      </c>
      <c r="B62" s="52">
        <v>86.864</v>
      </c>
      <c r="C62" s="21">
        <v>73.453</v>
      </c>
      <c r="D62" s="21">
        <v>9.78</v>
      </c>
      <c r="E62" s="21">
        <v>2.274</v>
      </c>
      <c r="F62" s="21"/>
      <c r="G62" s="21">
        <v>42.03</v>
      </c>
      <c r="H62" s="16">
        <f t="shared" si="2"/>
        <v>214.401</v>
      </c>
      <c r="I62" s="23"/>
    </row>
    <row r="63" spans="1:9" ht="12.75">
      <c r="A63" s="29" t="s">
        <v>57</v>
      </c>
      <c r="B63" s="52"/>
      <c r="C63" s="21">
        <v>10.357</v>
      </c>
      <c r="D63" s="21"/>
      <c r="E63" s="21"/>
      <c r="F63" s="21"/>
      <c r="G63" s="21">
        <v>60.08</v>
      </c>
      <c r="H63" s="16">
        <f t="shared" si="2"/>
        <v>70.437</v>
      </c>
      <c r="I63" s="23"/>
    </row>
    <row r="64" spans="1:9" ht="12.75">
      <c r="A64" s="29" t="s">
        <v>58</v>
      </c>
      <c r="B64" s="52">
        <v>0.109</v>
      </c>
      <c r="C64" s="21">
        <v>2.844</v>
      </c>
      <c r="D64" s="21"/>
      <c r="E64" s="21"/>
      <c r="F64" s="21"/>
      <c r="G64" s="21">
        <v>4.11</v>
      </c>
      <c r="H64" s="16">
        <f t="shared" si="2"/>
        <v>7.063000000000001</v>
      </c>
      <c r="I64" s="23"/>
    </row>
    <row r="65" spans="1:9" ht="12.75">
      <c r="A65" s="29" t="s">
        <v>59</v>
      </c>
      <c r="B65" s="52"/>
      <c r="C65" s="21">
        <v>6.854</v>
      </c>
      <c r="D65" s="21"/>
      <c r="E65" s="21"/>
      <c r="F65" s="21"/>
      <c r="G65" s="21">
        <v>8.45</v>
      </c>
      <c r="H65" s="16">
        <f t="shared" si="2"/>
        <v>15.303999999999998</v>
      </c>
      <c r="I65" s="23"/>
    </row>
    <row r="66" spans="1:9" ht="12.75">
      <c r="A66" s="29" t="s">
        <v>60</v>
      </c>
      <c r="B66" s="52">
        <v>0.347</v>
      </c>
      <c r="C66" s="21">
        <v>1.601</v>
      </c>
      <c r="D66" s="21"/>
      <c r="E66" s="21"/>
      <c r="F66" s="21"/>
      <c r="G66" s="21"/>
      <c r="H66" s="16">
        <f t="shared" si="2"/>
        <v>1.948</v>
      </c>
      <c r="I66" s="23"/>
    </row>
    <row r="67" spans="1:9" ht="13.5" thickBot="1">
      <c r="A67" s="29" t="s">
        <v>61</v>
      </c>
      <c r="B67" s="52">
        <v>2.918</v>
      </c>
      <c r="C67" s="21">
        <v>1.173</v>
      </c>
      <c r="D67" s="21"/>
      <c r="E67" s="21"/>
      <c r="F67" s="21"/>
      <c r="G67" s="21"/>
      <c r="H67" s="16">
        <f t="shared" si="2"/>
        <v>4.091</v>
      </c>
      <c r="I67" s="23"/>
    </row>
    <row r="68" spans="1:9" ht="13.5" thickBot="1">
      <c r="A68" s="30" t="s">
        <v>65</v>
      </c>
      <c r="B68" s="19"/>
      <c r="C68" s="57"/>
      <c r="D68" s="57"/>
      <c r="E68" s="57"/>
      <c r="F68" s="58"/>
      <c r="G68" s="58"/>
      <c r="H68" s="59"/>
      <c r="I68" s="23"/>
    </row>
    <row r="69" spans="1:9" ht="12.75">
      <c r="A69" s="45" t="s">
        <v>81</v>
      </c>
      <c r="B69" s="60">
        <v>51.224</v>
      </c>
      <c r="C69" s="61">
        <v>93.561</v>
      </c>
      <c r="D69" s="61">
        <v>42.916</v>
      </c>
      <c r="E69" s="61"/>
      <c r="F69" s="61"/>
      <c r="G69" s="61"/>
      <c r="H69" s="51">
        <f>SUM(B69:G69)</f>
        <v>187.701</v>
      </c>
      <c r="I69" s="23"/>
    </row>
    <row r="70" spans="1:9" ht="12.75">
      <c r="A70" s="29" t="s">
        <v>66</v>
      </c>
      <c r="B70" s="62"/>
      <c r="C70" s="63"/>
      <c r="D70" s="63"/>
      <c r="E70" s="63"/>
      <c r="F70" s="63"/>
      <c r="G70" s="63"/>
      <c r="H70" s="53">
        <f aca="true" t="shared" si="3" ref="H70:H80">SUM(B70:G70)</f>
        <v>0</v>
      </c>
      <c r="I70" s="23"/>
    </row>
    <row r="71" spans="1:9" ht="12.75">
      <c r="A71" s="29" t="s">
        <v>67</v>
      </c>
      <c r="B71" s="62"/>
      <c r="C71" s="63"/>
      <c r="D71" s="63"/>
      <c r="E71" s="63"/>
      <c r="F71" s="63"/>
      <c r="G71" s="63"/>
      <c r="H71" s="53">
        <f t="shared" si="3"/>
        <v>0</v>
      </c>
      <c r="I71" s="23"/>
    </row>
    <row r="72" spans="1:9" ht="12.75">
      <c r="A72" s="29" t="s">
        <v>68</v>
      </c>
      <c r="B72" s="62"/>
      <c r="C72" s="63"/>
      <c r="D72" s="63"/>
      <c r="E72" s="63"/>
      <c r="F72" s="63"/>
      <c r="G72" s="63"/>
      <c r="H72" s="53">
        <f t="shared" si="3"/>
        <v>0</v>
      </c>
      <c r="I72" s="23"/>
    </row>
    <row r="73" spans="1:9" ht="12.75">
      <c r="A73" s="29" t="s">
        <v>69</v>
      </c>
      <c r="B73" s="62">
        <v>14.86</v>
      </c>
      <c r="C73" s="63">
        <v>41.471</v>
      </c>
      <c r="D73" s="63"/>
      <c r="E73" s="63">
        <v>0.005</v>
      </c>
      <c r="F73" s="63"/>
      <c r="G73" s="63"/>
      <c r="H73" s="53">
        <f t="shared" si="3"/>
        <v>56.336</v>
      </c>
      <c r="I73" s="23"/>
    </row>
    <row r="74" spans="1:9" ht="12.75">
      <c r="A74" s="29" t="s">
        <v>70</v>
      </c>
      <c r="B74" s="62"/>
      <c r="C74" s="63"/>
      <c r="D74" s="63"/>
      <c r="E74" s="63"/>
      <c r="F74" s="63"/>
      <c r="G74" s="63"/>
      <c r="H74" s="53">
        <f t="shared" si="3"/>
        <v>0</v>
      </c>
      <c r="I74" s="23"/>
    </row>
    <row r="75" spans="1:9" ht="12.75">
      <c r="A75" s="29" t="s">
        <v>71</v>
      </c>
      <c r="B75" s="62">
        <v>62.279</v>
      </c>
      <c r="C75" s="63">
        <v>46.862</v>
      </c>
      <c r="D75" s="63">
        <v>7.962</v>
      </c>
      <c r="E75" s="63">
        <v>0.022</v>
      </c>
      <c r="F75" s="63"/>
      <c r="G75" s="63"/>
      <c r="H75" s="53">
        <f t="shared" si="3"/>
        <v>117.12500000000001</v>
      </c>
      <c r="I75" s="23"/>
    </row>
    <row r="76" spans="1:9" ht="12.75">
      <c r="A76" s="29" t="s">
        <v>72</v>
      </c>
      <c r="B76" s="62"/>
      <c r="C76" s="63"/>
      <c r="D76" s="63"/>
      <c r="E76" s="63"/>
      <c r="F76" s="63"/>
      <c r="G76" s="63">
        <v>19.89</v>
      </c>
      <c r="H76" s="53">
        <f t="shared" si="3"/>
        <v>19.89</v>
      </c>
      <c r="I76" s="23"/>
    </row>
    <row r="77" spans="1:9" ht="12.75">
      <c r="A77" s="29" t="s">
        <v>73</v>
      </c>
      <c r="B77" s="62">
        <v>57.671</v>
      </c>
      <c r="C77" s="63"/>
      <c r="D77" s="63"/>
      <c r="E77" s="63"/>
      <c r="F77" s="63"/>
      <c r="G77" s="63"/>
      <c r="H77" s="53">
        <f t="shared" si="3"/>
        <v>57.671</v>
      </c>
      <c r="I77" s="23"/>
    </row>
    <row r="78" spans="1:9" ht="12.75">
      <c r="A78" s="29" t="s">
        <v>74</v>
      </c>
      <c r="B78" s="62"/>
      <c r="C78" s="63"/>
      <c r="D78" s="63"/>
      <c r="E78" s="63"/>
      <c r="F78" s="63"/>
      <c r="G78" s="63">
        <v>24.09</v>
      </c>
      <c r="H78" s="53">
        <f t="shared" si="3"/>
        <v>24.09</v>
      </c>
      <c r="I78" s="23"/>
    </row>
    <row r="79" spans="1:9" ht="12.75">
      <c r="A79" s="29" t="s">
        <v>37</v>
      </c>
      <c r="B79" s="62"/>
      <c r="C79" s="63"/>
      <c r="D79" s="63"/>
      <c r="E79" s="63"/>
      <c r="F79" s="63"/>
      <c r="G79" s="63"/>
      <c r="H79" s="53">
        <f t="shared" si="3"/>
        <v>0</v>
      </c>
      <c r="I79" s="23"/>
    </row>
    <row r="80" spans="1:9" ht="13.5" thickBot="1">
      <c r="A80" s="67" t="s">
        <v>75</v>
      </c>
      <c r="B80" s="64"/>
      <c r="C80" s="65"/>
      <c r="D80" s="65"/>
      <c r="E80" s="65"/>
      <c r="F80" s="65"/>
      <c r="G80" s="65"/>
      <c r="H80" s="55">
        <f t="shared" si="3"/>
        <v>0</v>
      </c>
      <c r="I80" s="23"/>
    </row>
    <row r="81" spans="1:14" ht="13.5" thickBot="1">
      <c r="A81" s="31"/>
      <c r="B81" s="66">
        <f aca="true" t="shared" si="4" ref="B81:H81">SUM(B8:B80)</f>
        <v>1921.5289999999998</v>
      </c>
      <c r="C81" s="42">
        <f t="shared" si="4"/>
        <v>1175.5910000000001</v>
      </c>
      <c r="D81" s="43">
        <f t="shared" si="4"/>
        <v>380.1269999999999</v>
      </c>
      <c r="E81" s="43">
        <f t="shared" si="4"/>
        <v>15.434000000000001</v>
      </c>
      <c r="F81" s="43">
        <f t="shared" si="4"/>
        <v>0</v>
      </c>
      <c r="G81" s="42">
        <f t="shared" si="4"/>
        <v>3049.9599999999996</v>
      </c>
      <c r="H81" s="44">
        <f t="shared" si="4"/>
        <v>6542.641000000002</v>
      </c>
      <c r="M81" s="1"/>
      <c r="N81" s="1"/>
    </row>
    <row r="82" spans="1:9" ht="12.75">
      <c r="A82" s="8"/>
      <c r="B82" s="34"/>
      <c r="C82" s="34"/>
      <c r="D82" s="35"/>
      <c r="E82" s="35"/>
      <c r="F82" s="2"/>
      <c r="H82" s="35"/>
      <c r="I82" s="23"/>
    </row>
    <row r="83" spans="1:14" ht="12.75">
      <c r="A83" s="1"/>
      <c r="B83" s="2"/>
      <c r="C83" s="2"/>
      <c r="D83" s="2"/>
      <c r="E83" s="2"/>
      <c r="F83" s="2"/>
      <c r="H83" s="2"/>
      <c r="I83" s="32"/>
      <c r="M83" s="1"/>
      <c r="N83" s="1"/>
    </row>
    <row r="84" spans="1:14" ht="12.75">
      <c r="A84" s="1"/>
      <c r="B84" s="2"/>
      <c r="C84" s="2"/>
      <c r="D84" s="2"/>
      <c r="E84" s="2"/>
      <c r="F84" s="36"/>
      <c r="H84" s="2"/>
      <c r="I84" s="32"/>
      <c r="M84" s="1"/>
      <c r="N84" s="1"/>
    </row>
    <row r="85" spans="1:9" ht="12.75">
      <c r="A85" s="1"/>
      <c r="B85" s="36"/>
      <c r="C85" s="36"/>
      <c r="D85" s="36"/>
      <c r="E85" s="36"/>
      <c r="F85" s="36"/>
      <c r="H85" s="2"/>
      <c r="I85" s="32"/>
    </row>
    <row r="86" spans="1:9" ht="12.75">
      <c r="A86" s="1"/>
      <c r="B86" s="2"/>
      <c r="C86" s="2"/>
      <c r="D86" s="2"/>
      <c r="E86" s="2"/>
      <c r="F86" s="37"/>
      <c r="G86" s="2"/>
      <c r="H86" s="2"/>
      <c r="I86" s="32"/>
    </row>
    <row r="88" spans="2:7" ht="12.75">
      <c r="B88" s="38"/>
      <c r="C88" s="38"/>
      <c r="D88" s="38"/>
      <c r="E88" s="38"/>
      <c r="F88" s="38"/>
      <c r="G88" s="38"/>
    </row>
    <row r="92" spans="6:7" ht="12.75">
      <c r="F92" s="33"/>
      <c r="G92" s="33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2021-01-12T17:14:01Z</cp:lastPrinted>
  <dcterms:created xsi:type="dcterms:W3CDTF">2018-02-20T14:50:24Z</dcterms:created>
  <dcterms:modified xsi:type="dcterms:W3CDTF">2021-01-12T17:14:09Z</dcterms:modified>
  <cp:category/>
  <cp:version/>
  <cp:contentType/>
  <cp:contentStatus/>
</cp:coreProperties>
</file>